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os\SAC\RosaSalinas\Ayuntamiento_s@c\_FORMULARIOS 2020_E_INFORMACION AREAS\Urbanismo\Autoliquidaciones\"/>
    </mc:Choice>
  </mc:AlternateContent>
  <xr:revisionPtr revIDLastSave="0" documentId="13_ncr:1_{E4D62F5E-C4EF-4ACF-B655-04FFB5E9BC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4" sheetId="4" r:id="rId1"/>
  </sheets>
  <definedNames>
    <definedName name="_xlnm.Print_Area" localSheetId="0">Hoja4!$A$1:$D$118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4" l="1"/>
  <c r="D2" i="4" s="1"/>
  <c r="D22" i="4"/>
  <c r="D25" i="4"/>
  <c r="D36" i="4"/>
  <c r="D35" i="4"/>
  <c r="D34" i="4"/>
  <c r="D33" i="4"/>
  <c r="D32" i="4"/>
  <c r="D31" i="4"/>
  <c r="D30" i="4"/>
  <c r="D23" i="4"/>
  <c r="D46" i="4"/>
  <c r="D45" i="4"/>
  <c r="D38" i="4" l="1"/>
  <c r="D49" i="4" s="1"/>
</calcChain>
</file>

<file path=xl/sharedStrings.xml><?xml version="1.0" encoding="utf-8"?>
<sst xmlns="http://schemas.openxmlformats.org/spreadsheetml/2006/main" count="57" uniqueCount="57">
  <si>
    <t xml:space="preserve">Monzón, a </t>
  </si>
  <si>
    <t>Comercios en general:</t>
  </si>
  <si>
    <t>Hoteles, fondas, pensiones y similares:</t>
  </si>
  <si>
    <t>Entidades bancarias, de ahorro y similares, sucursales:</t>
  </si>
  <si>
    <t>Industrias, talleres y otros establecimientos no incluidos:</t>
  </si>
  <si>
    <t>Granjas:</t>
  </si>
  <si>
    <t>Hasta 1000 m2</t>
  </si>
  <si>
    <t>Exceso de superficie</t>
  </si>
  <si>
    <t>COEFICIENTES:</t>
  </si>
  <si>
    <t>TARIFA:</t>
  </si>
  <si>
    <t>CUOTA TRIBUTARIA:</t>
  </si>
  <si>
    <t>LUGAR DE PAGO:</t>
  </si>
  <si>
    <t>* Autoliquidación anterior:</t>
  </si>
  <si>
    <t>El</t>
  </si>
  <si>
    <t xml:space="preserve"> Solicitante,</t>
  </si>
  <si>
    <t>Cumplimentar sólo los espacios sombreados</t>
  </si>
  <si>
    <t>(Marcar con una   X   las opciones que procedan)</t>
  </si>
  <si>
    <t>A) TIPO DE ACTIVIDAD</t>
  </si>
  <si>
    <t>B) BONIFICACIONES SOBRE LA CUOTA</t>
  </si>
  <si>
    <t>Bares, cafeterías, restaurantes, pizzerías, pubs, discotecas, salones recreativos y establecimientos</t>
  </si>
  <si>
    <t xml:space="preserve">DEDUCCIONES: </t>
  </si>
  <si>
    <t xml:space="preserve">similares: </t>
  </si>
  <si>
    <t>NIF:</t>
  </si>
  <si>
    <t>Dirección:</t>
  </si>
  <si>
    <t>Población:</t>
  </si>
  <si>
    <t>Teléfono:</t>
  </si>
  <si>
    <t>AUTOLIQUIDACIÓN</t>
  </si>
  <si>
    <t>TASA POR EXPEDICIÓN DE LICENCIAS DE ACTIVIDAD</t>
  </si>
  <si>
    <t>Concepto</t>
  </si>
  <si>
    <t>Superficie en m2:</t>
  </si>
  <si>
    <t xml:space="preserve">   (50 % de la cuota tributaria)</t>
  </si>
  <si>
    <t>RESULTADO AUTOLIQUIDACIÓN                                                     A INGRESAR</t>
  </si>
  <si>
    <t xml:space="preserve">MOD.: </t>
  </si>
  <si>
    <t xml:space="preserve">                      LICENCIA DE APERTURA O LICENCIA AMBIENTAL                      </t>
  </si>
  <si>
    <t>AÑO:</t>
  </si>
  <si>
    <t xml:space="preserve">    Fecha de pago:                                                                                       Importe:</t>
  </si>
  <si>
    <t>BONIFICACIONES PARA EL FOMENTO DE LA ACTIVIDAD ECONÓMICA :</t>
  </si>
  <si>
    <t>Nombre y apellidos/Razón Social:</t>
  </si>
  <si>
    <t>C.P.:</t>
  </si>
  <si>
    <t xml:space="preserve">Correo electrónico: </t>
  </si>
  <si>
    <t>BANCO BILBAO VIZCAYA ARGENTARIA,SA          Pza. Mayor, 10                   ES68-0182-1334-1400-0020-6083</t>
  </si>
  <si>
    <t>IBERCAJA BANCO,SA.-c/ Juan de Lanuza, 1        ES58-2085-2409-0903-3074-0461          BANCO SANTANDER, SA.-Pza. Mayor,2       ES20-0049-2512-9518-1037-2920</t>
  </si>
  <si>
    <t>BANCO SABADELL,SA.- c/Sta. Barbara, 5            ES07-0081-7220-1200-0104-5314             CAIXABANK, SA..  c/Juan de Lanuza, 9            ES79-2100-1813-8902-0000-8063</t>
  </si>
  <si>
    <t>Ayuntamiento de Monzón.- Pza. Mayor, 4 :  SAC (Servicio de Atención al Ciudadano), en planta baja  y  Tesorería, en planta 7ª.- En efectivo y con tarjeta</t>
  </si>
  <si>
    <t>Protección de datos: Sus datos personales serán usados para nuestra relación y poder prestarle nuestros servicios propios como Ayuntamiento. Puede ejercitar   sus drechos de protección de datos realizando una solicitud escrita a nuestra dirección, junto con una fotocopia de su DNI: Ayuntamiento de Monzón, Plaza Mayor 4,    CP 22400, Monzón (Huesca). La dirección de contacto con nuestro Delegado de Protección de Datos: aeneriz@audidat.com . Más información en nuestra web www.monzon.es y en nuestras dependencias</t>
  </si>
  <si>
    <t>U300.A</t>
  </si>
  <si>
    <r>
      <rPr>
        <b/>
        <sz val="9"/>
        <rFont val="Open Sans"/>
        <family val="2"/>
      </rPr>
      <t>*</t>
    </r>
    <r>
      <rPr>
        <sz val="9"/>
        <rFont val="Open Sans"/>
        <family val="2"/>
      </rPr>
      <t xml:space="preserve"> Actividades No Clasificadas</t>
    </r>
  </si>
  <si>
    <r>
      <rPr>
        <b/>
        <sz val="9"/>
        <rFont val="Open Sans"/>
        <family val="2"/>
      </rPr>
      <t>*</t>
    </r>
    <r>
      <rPr>
        <sz val="9"/>
        <rFont val="Open Sans"/>
        <family val="2"/>
      </rPr>
      <t xml:space="preserve"> Actividades Clasificadas</t>
    </r>
  </si>
  <si>
    <r>
      <rPr>
        <b/>
        <sz val="9"/>
        <rFont val="Open Sans"/>
        <family val="2"/>
      </rPr>
      <t>*</t>
    </r>
    <r>
      <rPr>
        <sz val="9"/>
        <rFont val="Open Sans"/>
        <family val="2"/>
      </rPr>
      <t xml:space="preserve"> Por implantación empresas I+E</t>
    </r>
  </si>
  <si>
    <r>
      <rPr>
        <b/>
        <sz val="9"/>
        <rFont val="Open Sans"/>
        <family val="2"/>
      </rPr>
      <t>*</t>
    </r>
    <r>
      <rPr>
        <sz val="9"/>
        <rFont val="Open Sans"/>
        <family val="2"/>
      </rPr>
      <t xml:space="preserve"> Por implantación empresas I+D</t>
    </r>
  </si>
  <si>
    <r>
      <rPr>
        <b/>
        <sz val="9"/>
        <rFont val="Open Sans"/>
        <family val="2"/>
      </rPr>
      <t>*</t>
    </r>
    <r>
      <rPr>
        <sz val="9"/>
        <rFont val="Open Sans"/>
        <family val="2"/>
      </rPr>
      <t xml:space="preserve"> Por modificación de actividad</t>
    </r>
  </si>
  <si>
    <r>
      <rPr>
        <b/>
        <sz val="9"/>
        <rFont val="Open Sans"/>
        <family val="2"/>
      </rPr>
      <t xml:space="preserve">* </t>
    </r>
    <r>
      <rPr>
        <sz val="9"/>
        <rFont val="Open Sans"/>
        <family val="2"/>
      </rPr>
      <t>Por implantación en núcleo de Selgua o Conchel</t>
    </r>
  </si>
  <si>
    <r>
      <rPr>
        <b/>
        <sz val="9"/>
        <rFont val="Open Sans"/>
        <family val="2"/>
      </rPr>
      <t xml:space="preserve">* </t>
    </r>
    <r>
      <rPr>
        <sz val="9"/>
        <rFont val="Open Sans"/>
        <family val="2"/>
      </rPr>
      <t>Por implantación en casco viejo de Monzón</t>
    </r>
  </si>
  <si>
    <r>
      <rPr>
        <b/>
        <sz val="9"/>
        <rFont val="Open Sans"/>
        <family val="2"/>
      </rPr>
      <t>*</t>
    </r>
    <r>
      <rPr>
        <sz val="9"/>
        <rFont val="Open Sans"/>
        <family val="2"/>
      </rPr>
      <t xml:space="preserve"> Por implantación en Polígono de la Armentera</t>
    </r>
  </si>
  <si>
    <r>
      <rPr>
        <b/>
        <sz val="9"/>
        <rFont val="Open Sans"/>
        <family val="2"/>
      </rPr>
      <t xml:space="preserve">* </t>
    </r>
    <r>
      <rPr>
        <sz val="9"/>
        <rFont val="Open Sans"/>
        <family val="2"/>
      </rPr>
      <t>Por implantación en Polígono de Paules</t>
    </r>
  </si>
  <si>
    <r>
      <rPr>
        <b/>
        <sz val="9"/>
        <rFont val="Open Sans"/>
        <family val="2"/>
      </rPr>
      <t>*</t>
    </r>
    <r>
      <rPr>
        <sz val="9"/>
        <rFont val="Open Sans"/>
        <family val="2"/>
      </rPr>
      <t xml:space="preserve"> Por expedición de Licencias de Apertura (50%  de la cuota tributaria)</t>
    </r>
  </si>
  <si>
    <r>
      <rPr>
        <b/>
        <sz val="9"/>
        <rFont val="Open Sans"/>
        <family val="2"/>
      </rPr>
      <t>*</t>
    </r>
    <r>
      <rPr>
        <sz val="9"/>
        <rFont val="Open Sans"/>
        <family val="2"/>
      </rPr>
      <t xml:space="preserve"> Por expedición de Licencia Ambiental de Actividad Clasificada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</si>
</sst>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C0A]d\ &quot;de&quot;\ mmmm\ &quot;de&quot;\ yyyy;@"/>
    <numFmt numFmtId="165" formatCode="#,##0.00\ &quot;€&quot;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Cambria"/>
      <family val="1"/>
    </font>
    <font>
      <b/>
      <sz val="10"/>
      <name val="Cambria"/>
      <family val="2"/>
    </font>
    <font>
      <b/>
      <sz val="11"/>
      <name val="Open Sans"/>
      <family val="2"/>
    </font>
    <font>
      <b/>
      <sz val="12"/>
      <color theme="8" tint="-0.249977111117893"/>
      <name val="Open Sans"/>
      <family val="2"/>
    </font>
    <font>
      <sz val="10"/>
      <color theme="8" tint="-0.249977111117893"/>
      <name val="Open Sans"/>
      <family val="2"/>
    </font>
    <font>
      <b/>
      <sz val="10"/>
      <name val="Open Sans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14"/>
      <name val="Open Sans"/>
      <family val="2"/>
    </font>
    <font>
      <sz val="11"/>
      <name val="Open Sans"/>
      <family val="2"/>
    </font>
    <font>
      <sz val="10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12"/>
      <name val="Open Sans"/>
      <family val="2"/>
    </font>
    <font>
      <sz val="7"/>
      <name val="Open Sans"/>
      <family val="2"/>
    </font>
    <font>
      <b/>
      <sz val="7"/>
      <name val="Open Sans"/>
      <family val="2"/>
    </font>
    <font>
      <b/>
      <sz val="10.5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1" fillId="0" borderId="1" applyNumberFormat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165" fontId="4" fillId="0" borderId="0" xfId="0" applyNumberFormat="1" applyFont="1"/>
    <xf numFmtId="165" fontId="5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2" fillId="0" borderId="9" xfId="0" applyFont="1" applyBorder="1"/>
    <xf numFmtId="0" fontId="13" fillId="0" borderId="10" xfId="0" applyFont="1" applyBorder="1"/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0" xfId="0" applyFont="1"/>
    <xf numFmtId="0" fontId="16" fillId="0" borderId="6" xfId="0" applyFont="1" applyBorder="1"/>
    <xf numFmtId="0" fontId="17" fillId="0" borderId="7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8" fillId="0" borderId="8" xfId="0" applyFont="1" applyBorder="1"/>
    <xf numFmtId="0" fontId="19" fillId="0" borderId="7" xfId="0" applyFont="1" applyBorder="1"/>
    <xf numFmtId="0" fontId="16" fillId="0" borderId="8" xfId="0" applyFont="1" applyBorder="1" applyAlignment="1">
      <alignment horizontal="center"/>
    </xf>
    <xf numFmtId="0" fontId="20" fillId="4" borderId="13" xfId="0" applyFont="1" applyFill="1" applyBorder="1" applyAlignment="1" applyProtection="1">
      <alignment horizontal="center"/>
      <protection locked="0"/>
    </xf>
    <xf numFmtId="0" fontId="16" fillId="0" borderId="8" xfId="0" applyFont="1" applyBorder="1"/>
    <xf numFmtId="0" fontId="15" fillId="4" borderId="9" xfId="0" applyFont="1" applyFill="1" applyBorder="1" applyProtection="1">
      <protection locked="0"/>
    </xf>
    <xf numFmtId="0" fontId="20" fillId="4" borderId="9" xfId="0" applyFont="1" applyFill="1" applyBorder="1" applyProtection="1">
      <protection locked="0"/>
    </xf>
    <xf numFmtId="0" fontId="20" fillId="0" borderId="7" xfId="0" applyFont="1" applyBorder="1"/>
    <xf numFmtId="0" fontId="16" fillId="0" borderId="2" xfId="0" applyFont="1" applyBorder="1"/>
    <xf numFmtId="0" fontId="20" fillId="0" borderId="2" xfId="0" applyFont="1" applyBorder="1"/>
    <xf numFmtId="0" fontId="20" fillId="0" borderId="3" xfId="0" applyFont="1" applyBorder="1"/>
    <xf numFmtId="0" fontId="20" fillId="0" borderId="9" xfId="0" applyFont="1" applyBorder="1"/>
    <xf numFmtId="0" fontId="11" fillId="3" borderId="11" xfId="0" applyFont="1" applyFill="1" applyBorder="1"/>
    <xf numFmtId="0" fontId="15" fillId="0" borderId="0" xfId="0" applyFont="1" applyAlignment="1">
      <alignment horizontal="right"/>
    </xf>
    <xf numFmtId="0" fontId="20" fillId="0" borderId="0" xfId="0" applyFont="1"/>
    <xf numFmtId="0" fontId="20" fillId="4" borderId="1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1" fillId="0" borderId="2" xfId="0" applyFont="1" applyBorder="1"/>
    <xf numFmtId="165" fontId="20" fillId="0" borderId="3" xfId="0" applyNumberFormat="1" applyFont="1" applyBorder="1" applyAlignment="1">
      <alignment horizontal="right"/>
    </xf>
    <xf numFmtId="0" fontId="21" fillId="0" borderId="0" xfId="0" applyFont="1"/>
    <xf numFmtId="0" fontId="20" fillId="0" borderId="3" xfId="0" applyFont="1" applyBorder="1" applyAlignment="1">
      <alignment horizontal="center"/>
    </xf>
    <xf numFmtId="0" fontId="20" fillId="4" borderId="1" xfId="2" applyFont="1" applyFill="1" applyAlignment="1" applyProtection="1">
      <alignment horizontal="center"/>
      <protection locked="0"/>
    </xf>
    <xf numFmtId="0" fontId="20" fillId="0" borderId="0" xfId="2" applyFont="1" applyBorder="1" applyAlignment="1">
      <alignment horizontal="center"/>
    </xf>
    <xf numFmtId="0" fontId="20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2" applyFont="1" applyBorder="1" applyAlignment="1">
      <alignment horizontal="center"/>
    </xf>
    <xf numFmtId="165" fontId="11" fillId="0" borderId="1" xfId="0" applyNumberFormat="1" applyFont="1" applyBorder="1" applyAlignment="1">
      <alignment horizontal="right"/>
    </xf>
    <xf numFmtId="165" fontId="20" fillId="4" borderId="3" xfId="3" applyNumberFormat="1" applyFont="1" applyFill="1" applyBorder="1" applyProtection="1">
      <protection locked="0"/>
    </xf>
    <xf numFmtId="0" fontId="21" fillId="0" borderId="0" xfId="0" applyFont="1" applyAlignment="1">
      <alignment horizontal="center"/>
    </xf>
    <xf numFmtId="165" fontId="20" fillId="0" borderId="3" xfId="3" applyNumberFormat="1" applyFont="1" applyFill="1" applyBorder="1"/>
    <xf numFmtId="0" fontId="11" fillId="0" borderId="0" xfId="0" applyFont="1" applyAlignment="1">
      <alignment horizontal="left"/>
    </xf>
    <xf numFmtId="0" fontId="20" fillId="2" borderId="0" xfId="0" applyFont="1" applyFill="1" applyAlignment="1">
      <alignment horizontal="center"/>
    </xf>
    <xf numFmtId="0" fontId="11" fillId="0" borderId="4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14" fillId="0" borderId="5" xfId="0" applyFont="1" applyBorder="1" applyAlignment="1">
      <alignment horizontal="right"/>
    </xf>
    <xf numFmtId="165" fontId="11" fillId="0" borderId="1" xfId="0" applyNumberFormat="1" applyFont="1" applyBorder="1"/>
    <xf numFmtId="0" fontId="22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65" fontId="11" fillId="0" borderId="0" xfId="0" applyNumberFormat="1" applyFont="1"/>
    <xf numFmtId="0" fontId="20" fillId="0" borderId="0" xfId="0" applyFont="1" applyAlignment="1">
      <alignment horizontal="right"/>
    </xf>
    <xf numFmtId="164" fontId="20" fillId="0" borderId="0" xfId="1" applyFont="1" applyAlignment="1">
      <alignment horizontal="left"/>
    </xf>
    <xf numFmtId="0" fontId="23" fillId="0" borderId="2" xfId="0" applyFont="1" applyBorder="1"/>
    <xf numFmtId="0" fontId="23" fillId="0" borderId="0" xfId="0" applyFont="1"/>
    <xf numFmtId="0" fontId="23" fillId="0" borderId="3" xfId="0" applyFont="1" applyBorder="1"/>
    <xf numFmtId="0" fontId="23" fillId="0" borderId="9" xfId="0" applyFont="1" applyBorder="1"/>
    <xf numFmtId="0" fontId="23" fillId="0" borderId="10" xfId="0" applyFont="1" applyBorder="1"/>
    <xf numFmtId="0" fontId="23" fillId="0" borderId="13" xfId="0" applyFont="1" applyBorder="1"/>
    <xf numFmtId="0" fontId="19" fillId="0" borderId="0" xfId="0" applyFont="1"/>
    <xf numFmtId="0" fontId="25" fillId="3" borderId="4" xfId="0" applyFont="1" applyFill="1" applyBorder="1" applyAlignment="1">
      <alignment horizontal="left"/>
    </xf>
    <xf numFmtId="0" fontId="25" fillId="3" borderId="12" xfId="0" applyFont="1" applyFill="1" applyBorder="1" applyAlignment="1">
      <alignment horizontal="center"/>
    </xf>
    <xf numFmtId="0" fontId="23" fillId="0" borderId="6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0" fillId="4" borderId="9" xfId="0" applyFont="1" applyFill="1" applyBorder="1" applyAlignment="1" applyProtection="1">
      <alignment horizontal="left"/>
      <protection locked="0"/>
    </xf>
    <xf numFmtId="0" fontId="20" fillId="4" borderId="13" xfId="0" applyFont="1" applyFill="1" applyBorder="1" applyAlignment="1" applyProtection="1">
      <alignment horizontal="left"/>
      <protection locked="0"/>
    </xf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7" fillId="3" borderId="6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8" fillId="4" borderId="9" xfId="0" applyFont="1" applyFill="1" applyBorder="1" applyAlignment="1" applyProtection="1">
      <alignment horizontal="left"/>
      <protection locked="0"/>
    </xf>
    <xf numFmtId="0" fontId="18" fillId="4" borderId="13" xfId="0" applyFont="1" applyFill="1" applyBorder="1" applyAlignment="1" applyProtection="1">
      <alignment horizontal="left"/>
      <protection locked="0"/>
    </xf>
    <xf numFmtId="0" fontId="18" fillId="4" borderId="9" xfId="0" applyFont="1" applyFill="1" applyBorder="1" applyAlignment="1" applyProtection="1">
      <alignment horizontal="center"/>
      <protection locked="0"/>
    </xf>
    <xf numFmtId="0" fontId="18" fillId="4" borderId="13" xfId="0" applyFont="1" applyFill="1" applyBorder="1" applyAlignment="1" applyProtection="1">
      <alignment horizontal="center"/>
      <protection locked="0"/>
    </xf>
    <xf numFmtId="0" fontId="20" fillId="4" borderId="2" xfId="0" applyFont="1" applyFill="1" applyBorder="1" applyAlignment="1" applyProtection="1">
      <alignment horizontal="center"/>
      <protection locked="0"/>
    </xf>
    <xf numFmtId="0" fontId="20" fillId="4" borderId="13" xfId="0" applyFont="1" applyFill="1" applyBorder="1" applyAlignment="1" applyProtection="1">
      <alignment horizontal="center"/>
      <protection locked="0"/>
    </xf>
    <xf numFmtId="0" fontId="19" fillId="4" borderId="9" xfId="0" applyFont="1" applyFill="1" applyBorder="1" applyAlignment="1" applyProtection="1">
      <alignment horizontal="left"/>
      <protection locked="0"/>
    </xf>
    <xf numFmtId="0" fontId="19" fillId="4" borderId="13" xfId="0" applyFont="1" applyFill="1" applyBorder="1" applyAlignment="1" applyProtection="1">
      <alignment horizontal="left"/>
      <protection locked="0"/>
    </xf>
    <xf numFmtId="0" fontId="20" fillId="4" borderId="2" xfId="0" applyFont="1" applyFill="1" applyBorder="1" applyAlignment="1" applyProtection="1">
      <alignment horizontal="left"/>
      <protection locked="0"/>
    </xf>
    <xf numFmtId="0" fontId="20" fillId="4" borderId="3" xfId="0" applyFont="1" applyFill="1" applyBorder="1" applyAlignment="1" applyProtection="1">
      <alignment horizontal="left"/>
      <protection locked="0"/>
    </xf>
    <xf numFmtId="0" fontId="15" fillId="4" borderId="9" xfId="0" applyFont="1" applyFill="1" applyBorder="1" applyAlignment="1" applyProtection="1">
      <alignment horizontal="center"/>
      <protection locked="0"/>
    </xf>
    <xf numFmtId="0" fontId="15" fillId="4" borderId="13" xfId="0" applyFont="1" applyFill="1" applyBorder="1" applyAlignment="1" applyProtection="1">
      <alignment horizontal="center"/>
      <protection locked="0"/>
    </xf>
  </cellXfs>
  <cellStyles count="4">
    <cellStyle name="FECHA" xfId="1" xr:uid="{00000000-0005-0000-0000-000000000000}"/>
    <cellStyle name="General" xfId="2" xr:uid="{00000000-0005-0000-0000-000001000000}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66</xdr:row>
      <xdr:rowOff>19050</xdr:rowOff>
    </xdr:from>
    <xdr:to>
      <xdr:col>3</xdr:col>
      <xdr:colOff>752475</xdr:colOff>
      <xdr:row>118</xdr:row>
      <xdr:rowOff>9525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" y="9829800"/>
          <a:ext cx="6457950" cy="970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Autoliquidación</a:t>
          </a:r>
          <a:r>
            <a:rPr lang="es-ES_tradn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Tasa por expedición de Licencias de Actividad</a:t>
          </a:r>
        </a:p>
        <a:p>
          <a:pPr algn="ctr"/>
          <a:r>
            <a:rPr lang="es-ES_tradn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Licencia de Apertura o Licencia Ambiental</a:t>
          </a:r>
          <a:endParaRPr lang="es-ES_tradnl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_tradnl" sz="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IMPONIBLE: 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Base  Imponible está constituida por  la tarifa a aplicar en función de los metros  cuadrados de superficie del local donde se desarrolle la actividad</a:t>
          </a:r>
          <a:r>
            <a:rPr lang="es-ES_tradnl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y el tipo de actividad atendiendo al desglose que consta en el cuadro de tarifas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_tradnl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CUADRO TARIFAS (T):</a:t>
          </a:r>
        </a:p>
        <a:p>
          <a:endParaRPr lang="es-ES" sz="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Comercios en general</a:t>
          </a:r>
        </a:p>
        <a:p>
          <a:pPr lvl="0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Hasta 1000 m2..............................................</a:t>
          </a:r>
          <a:r>
            <a:rPr lang="es-ES_tradnl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150,00, €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Los excesos de superficie tributarán a razón de 1,50 €/m2</a:t>
          </a:r>
        </a:p>
        <a:p>
          <a:pPr lvl="1"/>
          <a:endParaRPr lang="es-ES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Bares, cafeterías, restaurantes, pizzerías, pubs, discotecas, salones recreativos y establecimientos similares: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Hasta 1000 m2.............................................</a:t>
          </a:r>
          <a:r>
            <a:rPr lang="es-ES_tradnl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300,00, €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excesos de superficie tributarán a razón de 1,50 €/m2</a:t>
          </a:r>
        </a:p>
        <a:p>
          <a:pPr lvl="1"/>
          <a:endParaRPr lang="es-ES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Hoteles, fondas, pensiones y similares</a:t>
          </a:r>
        </a:p>
        <a:p>
          <a:pPr lvl="0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Hasta 1000 m2.............................................</a:t>
          </a:r>
          <a:r>
            <a:rPr lang="es-ES_tradnl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500,00, </a:t>
          </a:r>
          <a:r>
            <a:rPr lang="es-ES_tradnl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€</a:t>
          </a:r>
        </a:p>
        <a:p>
          <a:pPr lvl="0"/>
          <a:r>
            <a:rPr lang="es-ES_tradnl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excesos de superficie tributarán a razón de 1,50 €/m2</a:t>
          </a:r>
        </a:p>
        <a:p>
          <a:pPr lvl="1"/>
          <a:endParaRPr lang="es-ES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Entidades bancarias, de ahorro y similares, así como sucursales</a:t>
          </a:r>
        </a:p>
        <a:p>
          <a:pPr lvl="0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Hasta 1000 m2............................................    9.000,00, €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excesos de superficie tributarán a razón de 1,50 €/m2</a:t>
          </a:r>
        </a:p>
        <a:p>
          <a:pPr lvl="0"/>
          <a:endParaRPr lang="es-ES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Industrias, talleres y otros establecimientos no incluidos</a:t>
          </a:r>
        </a:p>
        <a:p>
          <a:pPr lvl="0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Hasta 1000 m2 ...........................................       750,00, €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Los excesos de superficie tributarán a razón de 1,50 €/m2</a:t>
          </a:r>
        </a:p>
        <a:p>
          <a:pPr lvl="1"/>
          <a:endParaRPr lang="es-ES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ES_tradnl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Granjas: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Hasta 1000 m2 ...........................................       350,00, € 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Los excesos de superficie tributarán a razón de 0,10 €/m2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CUADRO DE COEFICIENTES:</a:t>
          </a:r>
          <a:endParaRPr lang="es-ES" sz="8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Por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tipo de actividad  (C1)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                                                  </a:t>
          </a:r>
          <a:r>
            <a:rPr lang="es-ES_tradn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Coeficientes</a:t>
          </a:r>
        </a:p>
        <a:p>
          <a:pPr lvl="0"/>
          <a:endParaRPr lang="es-ES" sz="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clasificada…………...................................</a:t>
          </a:r>
          <a:r>
            <a:rPr lang="es-ES_tradnl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	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Clasificadas………................……….................</a:t>
          </a:r>
          <a:r>
            <a:rPr lang="es-ES_tradnl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2,00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Por bonificaciones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sobre la cuota (C2)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Bonificación por implantación empresas I+E ........................	0,75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Bonificación por implantación empresas I+D .......................	0,75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Bonificación por modificación de actividad ..........................	0,25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Bonificación por implantación en núcleo Selgua o Conchel ..	0,50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Bonificación por implantación en casco viejo de Monzón</a:t>
          </a:r>
          <a:r>
            <a:rPr lang="es-ES_tradnl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.....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0,50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Bonificación por implantación en Polígono de la Armentera. 	0,50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Bonificación por implantación en Polígono de Paules............	0,50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CUOTA TRIBUTARIA: </a:t>
          </a:r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Viene determinada por la aplicación a la Base Imponible, de las tarifas y coeficientes indicados, atendiendo a la siguiente fórmula:</a:t>
          </a:r>
        </a:p>
        <a:p>
          <a:r>
            <a:rPr lang="es-ES_tradn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s-E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C=T * C1 * C2</a:t>
          </a:r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BONIFICACIONES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EL FOMENTO DE LA ACTIVIDAD ECONÓMICA: </a:t>
          </a:r>
          <a:r>
            <a:rPr lang="es-ES_tradnl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carácter extraordinario y como medida de fomento de la implantación de actividades económicas en el término municipal de Monzón, se establecen las siguientes bonificaciones:</a:t>
          </a:r>
        </a:p>
        <a:p>
          <a:endParaRPr lang="es-ES_tradnl" sz="4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ES_tradnl" sz="105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Bonificación extraordinaria del 50 % de la cuota tributaria por expedición de Licencias de Apertura</a:t>
          </a:r>
        </a:p>
        <a:p>
          <a:r>
            <a:rPr lang="es-ES_tradnl" sz="105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Bonificación extraordinaria del 50 % de la cuota tributaria por expedición de Licencias Ambientales de Actividad.</a:t>
          </a:r>
          <a:endParaRPr lang="es-E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0"/>
  <sheetViews>
    <sheetView showGridLines="0" tabSelected="1" topLeftCell="A98" zoomScaleNormal="100" workbookViewId="0">
      <selection activeCell="D41" sqref="D41"/>
    </sheetView>
  </sheetViews>
  <sheetFormatPr baseColWidth="10" defaultRowHeight="12.75" x14ac:dyDescent="0.2"/>
  <cols>
    <col min="1" max="1" width="22.85546875" customWidth="1"/>
    <col min="2" max="2" width="56.5703125" customWidth="1"/>
    <col min="3" max="3" width="6.28515625" customWidth="1"/>
    <col min="4" max="4" width="12" customWidth="1"/>
  </cols>
  <sheetData>
    <row r="1" spans="1:7" ht="27" customHeight="1" x14ac:dyDescent="0.4">
      <c r="A1" s="86" t="s">
        <v>27</v>
      </c>
      <c r="B1" s="87"/>
      <c r="C1" s="68" t="s">
        <v>32</v>
      </c>
      <c r="D1" s="69" t="s">
        <v>45</v>
      </c>
      <c r="E1" s="8"/>
      <c r="F1" s="9"/>
    </row>
    <row r="2" spans="1:7" ht="23.25" customHeight="1" x14ac:dyDescent="0.35">
      <c r="A2" s="12" t="s">
        <v>33</v>
      </c>
      <c r="B2" s="13"/>
      <c r="C2" s="14" t="s">
        <v>34</v>
      </c>
      <c r="D2" s="15">
        <f ca="1">YEAR(B56)</f>
        <v>2023</v>
      </c>
      <c r="E2" s="11"/>
      <c r="F2" s="9"/>
      <c r="G2" s="10"/>
    </row>
    <row r="3" spans="1:7" s="5" customFormat="1" ht="11.25" customHeight="1" x14ac:dyDescent="0.25">
      <c r="A3" s="16" t="s">
        <v>15</v>
      </c>
      <c r="B3" s="16"/>
      <c r="C3" s="16"/>
      <c r="D3" s="16"/>
      <c r="E3"/>
      <c r="F3"/>
      <c r="G3" s="1"/>
    </row>
    <row r="4" spans="1:7" s="5" customFormat="1" ht="10.5" customHeight="1" x14ac:dyDescent="0.4">
      <c r="A4" s="17" t="s">
        <v>37</v>
      </c>
      <c r="B4" s="18"/>
      <c r="C4" s="19" t="s">
        <v>22</v>
      </c>
      <c r="D4" s="20"/>
    </row>
    <row r="5" spans="1:7" s="5" customFormat="1" ht="15.75" customHeight="1" x14ac:dyDescent="0.3">
      <c r="A5" s="88"/>
      <c r="B5" s="89"/>
      <c r="C5" s="90"/>
      <c r="D5" s="91"/>
    </row>
    <row r="6" spans="1:7" ht="10.5" customHeight="1" x14ac:dyDescent="0.3">
      <c r="A6" s="17" t="s">
        <v>23</v>
      </c>
      <c r="B6" s="21"/>
      <c r="C6" s="17" t="s">
        <v>38</v>
      </c>
      <c r="D6" s="22"/>
    </row>
    <row r="7" spans="1:7" s="2" customFormat="1" ht="15.75" customHeight="1" x14ac:dyDescent="0.3">
      <c r="A7" s="94"/>
      <c r="B7" s="95"/>
      <c r="C7" s="92"/>
      <c r="D7" s="93"/>
    </row>
    <row r="8" spans="1:7" s="2" customFormat="1" x14ac:dyDescent="0.25">
      <c r="A8" s="17" t="s">
        <v>24</v>
      </c>
      <c r="B8" s="17" t="s">
        <v>39</v>
      </c>
      <c r="C8" s="17" t="s">
        <v>25</v>
      </c>
      <c r="D8" s="24"/>
    </row>
    <row r="9" spans="1:7" s="2" customFormat="1" ht="15.75" customHeight="1" x14ac:dyDescent="0.3">
      <c r="A9" s="25"/>
      <c r="B9" s="26"/>
      <c r="C9" s="98"/>
      <c r="D9" s="99"/>
    </row>
    <row r="10" spans="1:7" s="2" customFormat="1" ht="10.5" customHeight="1" x14ac:dyDescent="0.3">
      <c r="A10" s="17" t="s">
        <v>28</v>
      </c>
      <c r="B10" s="27"/>
      <c r="C10" s="28" t="s">
        <v>29</v>
      </c>
      <c r="D10" s="24"/>
    </row>
    <row r="11" spans="1:7" s="2" customFormat="1" ht="15.75" customHeight="1" x14ac:dyDescent="0.3">
      <c r="A11" s="96"/>
      <c r="B11" s="97"/>
      <c r="C11" s="29"/>
      <c r="D11" s="30"/>
    </row>
    <row r="12" spans="1:7" s="2" customFormat="1" ht="15.75" customHeight="1" x14ac:dyDescent="0.3">
      <c r="A12" s="82"/>
      <c r="B12" s="83"/>
      <c r="C12" s="31"/>
      <c r="D12" s="23"/>
    </row>
    <row r="13" spans="1:7" s="2" customFormat="1" ht="16.5" x14ac:dyDescent="0.3">
      <c r="A13" s="32" t="s">
        <v>26</v>
      </c>
      <c r="B13" s="33" t="s">
        <v>16</v>
      </c>
      <c r="C13" s="34"/>
      <c r="D13" s="30"/>
    </row>
    <row r="14" spans="1:7" s="2" customFormat="1" ht="14.25" x14ac:dyDescent="0.3">
      <c r="A14" s="29" t="s">
        <v>1</v>
      </c>
      <c r="B14" s="34"/>
      <c r="C14" s="35"/>
      <c r="D14" s="30"/>
    </row>
    <row r="15" spans="1:7" s="2" customFormat="1" ht="14.25" x14ac:dyDescent="0.3">
      <c r="A15" s="29" t="s">
        <v>19</v>
      </c>
      <c r="B15" s="34"/>
      <c r="C15" s="36"/>
      <c r="D15" s="30"/>
    </row>
    <row r="16" spans="1:7" s="2" customFormat="1" ht="14.25" x14ac:dyDescent="0.3">
      <c r="A16" s="29" t="s">
        <v>21</v>
      </c>
      <c r="B16" s="34"/>
      <c r="C16" s="35"/>
      <c r="D16" s="30"/>
    </row>
    <row r="17" spans="1:6" s="2" customFormat="1" ht="14.25" x14ac:dyDescent="0.3">
      <c r="A17" s="29" t="s">
        <v>2</v>
      </c>
      <c r="B17" s="34"/>
      <c r="C17" s="35"/>
      <c r="D17" s="30"/>
    </row>
    <row r="18" spans="1:6" s="2" customFormat="1" ht="14.25" x14ac:dyDescent="0.3">
      <c r="A18" s="29" t="s">
        <v>3</v>
      </c>
      <c r="B18" s="34"/>
      <c r="C18" s="35"/>
      <c r="D18" s="30"/>
    </row>
    <row r="19" spans="1:6" s="2" customFormat="1" ht="14.25" x14ac:dyDescent="0.3">
      <c r="A19" s="29" t="s">
        <v>4</v>
      </c>
      <c r="B19" s="34"/>
      <c r="C19" s="35"/>
      <c r="D19" s="30"/>
    </row>
    <row r="20" spans="1:6" s="2" customFormat="1" ht="14.25" x14ac:dyDescent="0.3">
      <c r="A20" s="29" t="s">
        <v>5</v>
      </c>
      <c r="B20" s="34"/>
      <c r="C20" s="35"/>
      <c r="D20" s="30"/>
    </row>
    <row r="21" spans="1:6" s="2" customFormat="1" ht="5.25" customHeight="1" x14ac:dyDescent="0.3">
      <c r="A21" s="29"/>
      <c r="B21" s="34"/>
      <c r="C21" s="36"/>
      <c r="D21" s="30"/>
      <c r="F21" s="4"/>
    </row>
    <row r="22" spans="1:6" s="2" customFormat="1" ht="16.5" x14ac:dyDescent="0.3">
      <c r="A22" s="37" t="s">
        <v>9</v>
      </c>
      <c r="B22" s="34" t="s">
        <v>6</v>
      </c>
      <c r="C22" s="36"/>
      <c r="D22" s="38" t="str">
        <f>IF(C14="X","150,00 €",IF(C16="X","300,00 €",IF(C17="X","500,00 €",IF(C18="X","9.000,00 €",IF(C19="X","750,00 €",IF(C20="X","350,00 €","0,00 €"))))))</f>
        <v>0,00 €</v>
      </c>
    </row>
    <row r="23" spans="1:6" s="2" customFormat="1" ht="14.25" x14ac:dyDescent="0.3">
      <c r="A23" s="29"/>
      <c r="B23" s="34" t="s">
        <v>7</v>
      </c>
      <c r="C23" s="36"/>
      <c r="D23" s="38" t="str">
        <f>IF(AND((D12-1000)&gt;0,C14="x"),(D12-1000)*1.5,IF(AND((D12-1000)&gt;0,C16="x"),(D12-1000)*1.5,IF(AND((D12-1000)&gt;0,C17="x"),(D12-1000)*1.5,IF(AND((D12-1000)&gt;0,C18="x"),(D12-1000)*1.5,IF(AND((D12-1000)&gt;0,C19="x"),(D12-1000)*1.5,IF(AND((D12-1000)&gt;0,C20="x"),(D12-1000)*0.1,"0,00 €"))))))</f>
        <v>0,00 €</v>
      </c>
    </row>
    <row r="24" spans="1:6" s="2" customFormat="1" ht="16.5" x14ac:dyDescent="0.3">
      <c r="A24" s="37" t="s">
        <v>8</v>
      </c>
      <c r="B24" s="34"/>
      <c r="C24" s="36"/>
      <c r="D24" s="30"/>
    </row>
    <row r="25" spans="1:6" s="2" customFormat="1" ht="14.25" customHeight="1" x14ac:dyDescent="0.3">
      <c r="A25" s="29"/>
      <c r="B25" s="39" t="s">
        <v>17</v>
      </c>
      <c r="C25" s="36"/>
      <c r="D25" s="40" t="str">
        <f>IF(C26="X","1",IF(C27="X","2","0"))</f>
        <v>0</v>
      </c>
    </row>
    <row r="26" spans="1:6" s="2" customFormat="1" ht="14.25" x14ac:dyDescent="0.3">
      <c r="A26" s="29"/>
      <c r="B26" s="34" t="s">
        <v>46</v>
      </c>
      <c r="C26" s="41"/>
      <c r="D26" s="40"/>
    </row>
    <row r="27" spans="1:6" s="2" customFormat="1" ht="14.25" x14ac:dyDescent="0.3">
      <c r="A27" s="29"/>
      <c r="B27" s="34" t="s">
        <v>47</v>
      </c>
      <c r="C27" s="41"/>
      <c r="D27" s="40"/>
    </row>
    <row r="28" spans="1:6" s="2" customFormat="1" ht="6" customHeight="1" x14ac:dyDescent="0.3">
      <c r="A28" s="29"/>
      <c r="B28" s="34"/>
      <c r="C28" s="42"/>
      <c r="D28" s="40"/>
    </row>
    <row r="29" spans="1:6" s="2" customFormat="1" ht="14.25" customHeight="1" x14ac:dyDescent="0.3">
      <c r="A29" s="29"/>
      <c r="B29" s="39" t="s">
        <v>18</v>
      </c>
      <c r="C29" s="42"/>
      <c r="D29" s="40"/>
      <c r="E29" s="7"/>
      <c r="F29" s="6"/>
    </row>
    <row r="30" spans="1:6" s="2" customFormat="1" ht="14.25" x14ac:dyDescent="0.3">
      <c r="A30" s="29"/>
      <c r="B30" s="34" t="s">
        <v>48</v>
      </c>
      <c r="C30" s="41"/>
      <c r="D30" s="40">
        <f>IF(C30="X","0,75",1)</f>
        <v>1</v>
      </c>
    </row>
    <row r="31" spans="1:6" s="2" customFormat="1" ht="14.25" x14ac:dyDescent="0.3">
      <c r="A31" s="29"/>
      <c r="B31" s="34" t="s">
        <v>49</v>
      </c>
      <c r="C31" s="41"/>
      <c r="D31" s="40" t="str">
        <f>IF(C31="X","0,75","1")</f>
        <v>1</v>
      </c>
    </row>
    <row r="32" spans="1:6" s="2" customFormat="1" ht="14.25" x14ac:dyDescent="0.3">
      <c r="A32" s="29"/>
      <c r="B32" s="34" t="s">
        <v>50</v>
      </c>
      <c r="C32" s="41"/>
      <c r="D32" s="40">
        <f>IF(C32="X","0,25",1)</f>
        <v>1</v>
      </c>
    </row>
    <row r="33" spans="1:8" s="2" customFormat="1" ht="14.25" x14ac:dyDescent="0.3">
      <c r="A33" s="29"/>
      <c r="B33" s="34" t="s">
        <v>51</v>
      </c>
      <c r="C33" s="41"/>
      <c r="D33" s="40" t="str">
        <f>IF(C33="X","0,50","1")</f>
        <v>1</v>
      </c>
    </row>
    <row r="34" spans="1:8" s="2" customFormat="1" ht="14.25" x14ac:dyDescent="0.3">
      <c r="A34" s="29"/>
      <c r="B34" s="34" t="s">
        <v>52</v>
      </c>
      <c r="C34" s="41"/>
      <c r="D34" s="40" t="str">
        <f>IF(C34="X","0,50","1")</f>
        <v>1</v>
      </c>
    </row>
    <row r="35" spans="1:8" s="2" customFormat="1" ht="14.25" x14ac:dyDescent="0.3">
      <c r="A35" s="29"/>
      <c r="B35" s="34" t="s">
        <v>53</v>
      </c>
      <c r="C35" s="41"/>
      <c r="D35" s="40" t="str">
        <f>IF(C35="X","0,50","1")</f>
        <v>1</v>
      </c>
    </row>
    <row r="36" spans="1:8" s="2" customFormat="1" ht="11.25" customHeight="1" x14ac:dyDescent="0.3">
      <c r="A36" s="29"/>
      <c r="B36" s="34" t="s">
        <v>54</v>
      </c>
      <c r="C36" s="41"/>
      <c r="D36" s="40" t="str">
        <f>IF(C36="X","0,50","1")</f>
        <v>1</v>
      </c>
    </row>
    <row r="37" spans="1:8" s="2" customFormat="1" ht="7.5" customHeight="1" x14ac:dyDescent="0.3">
      <c r="A37" s="29"/>
      <c r="B37" s="34"/>
      <c r="C37" s="42"/>
      <c r="D37" s="43"/>
    </row>
    <row r="38" spans="1:8" s="2" customFormat="1" ht="18" customHeight="1" x14ac:dyDescent="0.3">
      <c r="A38" s="29"/>
      <c r="B38" s="44" t="s">
        <v>10</v>
      </c>
      <c r="C38" s="45"/>
      <c r="D38" s="46">
        <f>(D22+D23)*D25*D30*D31*D32*D33*D34*D35*D36</f>
        <v>0</v>
      </c>
    </row>
    <row r="39" spans="1:8" s="2" customFormat="1" ht="1.5" customHeight="1" x14ac:dyDescent="0.3">
      <c r="A39" s="29"/>
      <c r="B39" s="34"/>
      <c r="C39" s="34"/>
      <c r="D39" s="30"/>
    </row>
    <row r="40" spans="1:8" s="2" customFormat="1" ht="14.25" customHeight="1" x14ac:dyDescent="0.3">
      <c r="A40" s="37" t="s">
        <v>20</v>
      </c>
      <c r="B40" s="34"/>
      <c r="C40" s="34"/>
      <c r="D40" s="30"/>
    </row>
    <row r="41" spans="1:8" s="2" customFormat="1" ht="12.75" customHeight="1" x14ac:dyDescent="0.3">
      <c r="A41" s="29" t="s">
        <v>12</v>
      </c>
      <c r="B41" s="34" t="s">
        <v>35</v>
      </c>
      <c r="C41" s="34"/>
      <c r="D41" s="47"/>
    </row>
    <row r="42" spans="1:8" s="2" customFormat="1" ht="0.75" customHeight="1" x14ac:dyDescent="0.3">
      <c r="A42" s="29"/>
      <c r="B42" s="48"/>
      <c r="C42" s="34"/>
      <c r="D42" s="49"/>
    </row>
    <row r="43" spans="1:8" s="2" customFormat="1" ht="14.25" customHeight="1" x14ac:dyDescent="0.3">
      <c r="A43" s="84" t="s">
        <v>36</v>
      </c>
      <c r="B43" s="85"/>
      <c r="C43" s="50"/>
      <c r="D43" s="49"/>
    </row>
    <row r="44" spans="1:8" s="2" customFormat="1" ht="5.25" customHeight="1" x14ac:dyDescent="0.3">
      <c r="A44" s="37"/>
      <c r="B44" s="36"/>
      <c r="C44" s="34"/>
      <c r="D44" s="49"/>
    </row>
    <row r="45" spans="1:8" s="2" customFormat="1" ht="14.25" x14ac:dyDescent="0.3">
      <c r="A45" s="29"/>
      <c r="B45" s="34" t="s">
        <v>55</v>
      </c>
      <c r="C45" s="51"/>
      <c r="D45" s="38" t="str">
        <f>IF(C26="X",D38*50/100,"0,00 €")</f>
        <v>0,00 €</v>
      </c>
      <c r="E45" s="3"/>
      <c r="F45" s="3"/>
      <c r="G45" s="3"/>
      <c r="H45" s="3"/>
    </row>
    <row r="46" spans="1:8" s="2" customFormat="1" ht="14.25" x14ac:dyDescent="0.3">
      <c r="A46" s="29"/>
      <c r="B46" s="34" t="s">
        <v>56</v>
      </c>
      <c r="C46" s="51"/>
      <c r="D46" s="38" t="str">
        <f>IF(C27="X",D38*50/100,"0,00 €")</f>
        <v>0,00 €</v>
      </c>
      <c r="E46" s="3"/>
      <c r="F46" s="3"/>
      <c r="G46" s="3"/>
      <c r="H46" s="3"/>
    </row>
    <row r="47" spans="1:8" s="2" customFormat="1" ht="14.25" x14ac:dyDescent="0.3">
      <c r="A47" s="29"/>
      <c r="B47" s="34" t="s">
        <v>30</v>
      </c>
      <c r="C47" s="36"/>
      <c r="D47" s="38"/>
      <c r="E47" s="3"/>
      <c r="F47" s="3"/>
      <c r="G47" s="3"/>
      <c r="H47" s="3"/>
    </row>
    <row r="48" spans="1:8" ht="8.25" customHeight="1" x14ac:dyDescent="0.3">
      <c r="A48" s="29"/>
      <c r="B48" s="34"/>
      <c r="C48" s="36"/>
      <c r="D48" s="38"/>
    </row>
    <row r="49" spans="1:4" s="2" customFormat="1" ht="18" customHeight="1" x14ac:dyDescent="0.35">
      <c r="A49" s="52" t="s">
        <v>31</v>
      </c>
      <c r="B49" s="53"/>
      <c r="C49" s="54"/>
      <c r="D49" s="55">
        <f>D38-D41-D45-D46</f>
        <v>0</v>
      </c>
    </row>
    <row r="50" spans="1:4" s="2" customFormat="1" ht="3" customHeight="1" x14ac:dyDescent="0.35">
      <c r="A50" s="50"/>
      <c r="B50" s="56"/>
      <c r="C50" s="57"/>
      <c r="D50" s="58"/>
    </row>
    <row r="51" spans="1:4" ht="9" customHeight="1" x14ac:dyDescent="0.2">
      <c r="A51" s="70" t="s">
        <v>44</v>
      </c>
      <c r="B51" s="71"/>
      <c r="C51" s="71"/>
      <c r="D51" s="72"/>
    </row>
    <row r="52" spans="1:4" ht="9" customHeight="1" x14ac:dyDescent="0.2">
      <c r="A52" s="73"/>
      <c r="B52" s="74"/>
      <c r="C52" s="74"/>
      <c r="D52" s="75"/>
    </row>
    <row r="53" spans="1:4" ht="9" customHeight="1" x14ac:dyDescent="0.2">
      <c r="A53" s="73"/>
      <c r="B53" s="74"/>
      <c r="C53" s="74"/>
      <c r="D53" s="75"/>
    </row>
    <row r="54" spans="1:4" ht="14.25" customHeight="1" x14ac:dyDescent="0.2">
      <c r="A54" s="73"/>
      <c r="B54" s="74"/>
      <c r="C54" s="74"/>
      <c r="D54" s="75"/>
    </row>
    <row r="55" spans="1:4" ht="1.5" customHeight="1" x14ac:dyDescent="0.2">
      <c r="A55" s="76"/>
      <c r="B55" s="77"/>
      <c r="C55" s="77"/>
      <c r="D55" s="78"/>
    </row>
    <row r="56" spans="1:4" s="2" customFormat="1" ht="14.25" x14ac:dyDescent="0.3">
      <c r="A56" s="59" t="s">
        <v>0</v>
      </c>
      <c r="B56" s="60">
        <f ca="1">TODAY()</f>
        <v>45288</v>
      </c>
      <c r="C56" s="60"/>
      <c r="D56" s="34"/>
    </row>
    <row r="57" spans="1:4" s="2" customFormat="1" ht="12.75" customHeight="1" x14ac:dyDescent="0.3">
      <c r="A57" s="59" t="s">
        <v>13</v>
      </c>
      <c r="B57" s="34" t="s">
        <v>14</v>
      </c>
      <c r="C57" s="34"/>
      <c r="D57" s="34"/>
    </row>
    <row r="58" spans="1:4" s="2" customFormat="1" ht="12.75" customHeight="1" x14ac:dyDescent="0.3">
      <c r="A58" s="59"/>
      <c r="B58" s="34"/>
      <c r="C58" s="34"/>
      <c r="D58" s="34"/>
    </row>
    <row r="59" spans="1:4" s="2" customFormat="1" ht="7.5" customHeight="1" x14ac:dyDescent="0.3">
      <c r="A59" s="59"/>
      <c r="B59" s="34"/>
      <c r="C59" s="34"/>
      <c r="D59" s="34"/>
    </row>
    <row r="60" spans="1:4" s="2" customFormat="1" ht="12.75" customHeight="1" x14ac:dyDescent="0.3">
      <c r="A60" s="59"/>
      <c r="B60" s="34"/>
      <c r="C60" s="34"/>
      <c r="D60" s="34"/>
    </row>
    <row r="61" spans="1:4" s="2" customFormat="1" ht="12.75" customHeight="1" x14ac:dyDescent="0.3">
      <c r="A61" s="59"/>
      <c r="B61" s="34"/>
      <c r="C61" s="34"/>
      <c r="D61" s="34"/>
    </row>
    <row r="62" spans="1:4" ht="9" customHeight="1" x14ac:dyDescent="0.2">
      <c r="A62" s="79" t="s">
        <v>11</v>
      </c>
      <c r="B62" s="80"/>
      <c r="C62" s="80"/>
      <c r="D62" s="81"/>
    </row>
    <row r="63" spans="1:4" ht="9" customHeight="1" x14ac:dyDescent="0.2">
      <c r="A63" s="61" t="s">
        <v>43</v>
      </c>
      <c r="B63" s="62"/>
      <c r="C63" s="62"/>
      <c r="D63" s="63"/>
    </row>
    <row r="64" spans="1:4" ht="9" customHeight="1" x14ac:dyDescent="0.2">
      <c r="A64" s="61" t="s">
        <v>41</v>
      </c>
      <c r="B64" s="62"/>
      <c r="C64" s="62"/>
      <c r="D64" s="63"/>
    </row>
    <row r="65" spans="1:4" ht="9" customHeight="1" x14ac:dyDescent="0.2">
      <c r="A65" s="61" t="s">
        <v>42</v>
      </c>
      <c r="B65" s="62"/>
      <c r="C65" s="62"/>
      <c r="D65" s="63"/>
    </row>
    <row r="66" spans="1:4" ht="9" customHeight="1" x14ac:dyDescent="0.2">
      <c r="A66" s="64" t="s">
        <v>40</v>
      </c>
      <c r="B66" s="65"/>
      <c r="C66" s="65"/>
      <c r="D66" s="66"/>
    </row>
    <row r="67" spans="1:4" ht="15" x14ac:dyDescent="0.3">
      <c r="A67" s="67"/>
      <c r="B67" s="67"/>
      <c r="C67" s="67"/>
      <c r="D67" s="67"/>
    </row>
    <row r="68" spans="1:4" ht="15" x14ac:dyDescent="0.3">
      <c r="A68" s="67"/>
      <c r="B68" s="67"/>
      <c r="C68" s="67"/>
      <c r="D68" s="67"/>
    </row>
    <row r="69" spans="1:4" ht="15" x14ac:dyDescent="0.3">
      <c r="A69" s="67"/>
      <c r="B69" s="67"/>
      <c r="C69" s="67"/>
      <c r="D69" s="67"/>
    </row>
    <row r="70" spans="1:4" ht="15" x14ac:dyDescent="0.3">
      <c r="A70" s="67"/>
      <c r="B70" s="67"/>
      <c r="C70" s="67"/>
      <c r="D70" s="67"/>
    </row>
    <row r="71" spans="1:4" ht="15" x14ac:dyDescent="0.3">
      <c r="A71" s="67"/>
      <c r="B71" s="67"/>
      <c r="C71" s="67"/>
      <c r="D71" s="67"/>
    </row>
    <row r="72" spans="1:4" ht="15" x14ac:dyDescent="0.3">
      <c r="A72" s="67"/>
      <c r="B72" s="67"/>
      <c r="C72" s="67"/>
      <c r="D72" s="67"/>
    </row>
    <row r="73" spans="1:4" ht="15" x14ac:dyDescent="0.3">
      <c r="A73" s="67"/>
      <c r="B73" s="67"/>
      <c r="C73" s="67"/>
      <c r="D73" s="67"/>
    </row>
    <row r="74" spans="1:4" ht="15" x14ac:dyDescent="0.3">
      <c r="A74" s="67"/>
      <c r="B74" s="67"/>
      <c r="C74" s="67"/>
      <c r="D74" s="67"/>
    </row>
    <row r="75" spans="1:4" ht="15" x14ac:dyDescent="0.3">
      <c r="A75" s="67"/>
      <c r="B75" s="67"/>
      <c r="C75" s="67"/>
      <c r="D75" s="67"/>
    </row>
    <row r="76" spans="1:4" ht="15" x14ac:dyDescent="0.3">
      <c r="A76" s="67"/>
      <c r="B76" s="67"/>
      <c r="C76" s="67"/>
      <c r="D76" s="67"/>
    </row>
    <row r="77" spans="1:4" ht="15" x14ac:dyDescent="0.3">
      <c r="A77" s="67"/>
      <c r="B77" s="67"/>
      <c r="C77" s="67"/>
      <c r="D77" s="67"/>
    </row>
    <row r="78" spans="1:4" ht="15" x14ac:dyDescent="0.3">
      <c r="A78" s="67"/>
      <c r="B78" s="67"/>
      <c r="C78" s="67"/>
      <c r="D78" s="67"/>
    </row>
    <row r="79" spans="1:4" ht="15" x14ac:dyDescent="0.3">
      <c r="A79" s="67"/>
      <c r="B79" s="67"/>
      <c r="C79" s="67"/>
      <c r="D79" s="67"/>
    </row>
    <row r="80" spans="1:4" ht="15" x14ac:dyDescent="0.3">
      <c r="A80" s="67"/>
      <c r="B80" s="67"/>
      <c r="C80" s="67"/>
      <c r="D80" s="67"/>
    </row>
    <row r="81" spans="1:4" ht="15" x14ac:dyDescent="0.3">
      <c r="A81" s="67"/>
      <c r="B81" s="67"/>
      <c r="C81" s="67"/>
      <c r="D81" s="67"/>
    </row>
    <row r="82" spans="1:4" ht="15" x14ac:dyDescent="0.3">
      <c r="A82" s="67"/>
      <c r="B82" s="67"/>
      <c r="C82" s="67"/>
      <c r="D82" s="67"/>
    </row>
    <row r="83" spans="1:4" ht="15" x14ac:dyDescent="0.3">
      <c r="A83" s="67"/>
      <c r="B83" s="67"/>
      <c r="C83" s="67"/>
      <c r="D83" s="67"/>
    </row>
    <row r="84" spans="1:4" ht="15" x14ac:dyDescent="0.3">
      <c r="A84" s="67"/>
      <c r="B84" s="67"/>
      <c r="C84" s="67"/>
      <c r="D84" s="67"/>
    </row>
    <row r="85" spans="1:4" ht="15" x14ac:dyDescent="0.3">
      <c r="A85" s="67"/>
      <c r="B85" s="67"/>
      <c r="C85" s="67"/>
      <c r="D85" s="67"/>
    </row>
    <row r="86" spans="1:4" ht="15" x14ac:dyDescent="0.3">
      <c r="A86" s="67"/>
      <c r="B86" s="67"/>
      <c r="C86" s="67"/>
      <c r="D86" s="67"/>
    </row>
    <row r="87" spans="1:4" ht="15" x14ac:dyDescent="0.3">
      <c r="A87" s="67"/>
      <c r="B87" s="67"/>
      <c r="C87" s="67"/>
      <c r="D87" s="67"/>
    </row>
    <row r="88" spans="1:4" ht="15" x14ac:dyDescent="0.3">
      <c r="A88" s="67"/>
      <c r="B88" s="67"/>
      <c r="C88" s="67"/>
      <c r="D88" s="67"/>
    </row>
    <row r="89" spans="1:4" ht="15" x14ac:dyDescent="0.3">
      <c r="A89" s="67"/>
      <c r="B89" s="67"/>
      <c r="C89" s="67"/>
      <c r="D89" s="67"/>
    </row>
    <row r="90" spans="1:4" ht="15" x14ac:dyDescent="0.3">
      <c r="A90" s="67"/>
      <c r="B90" s="67"/>
      <c r="C90" s="67"/>
      <c r="D90" s="67"/>
    </row>
    <row r="91" spans="1:4" ht="15" x14ac:dyDescent="0.3">
      <c r="A91" s="67"/>
      <c r="B91" s="67"/>
      <c r="C91" s="67"/>
      <c r="D91" s="67"/>
    </row>
    <row r="92" spans="1:4" ht="15" x14ac:dyDescent="0.3">
      <c r="A92" s="67"/>
      <c r="B92" s="67"/>
      <c r="C92" s="67"/>
      <c r="D92" s="67"/>
    </row>
    <row r="93" spans="1:4" ht="15" x14ac:dyDescent="0.3">
      <c r="A93" s="67"/>
      <c r="B93" s="67"/>
      <c r="C93" s="67"/>
      <c r="D93" s="67"/>
    </row>
    <row r="94" spans="1:4" ht="15" x14ac:dyDescent="0.3">
      <c r="A94" s="67"/>
      <c r="B94" s="67"/>
      <c r="C94" s="67"/>
      <c r="D94" s="67"/>
    </row>
    <row r="95" spans="1:4" ht="15" x14ac:dyDescent="0.3">
      <c r="A95" s="67"/>
      <c r="B95" s="67"/>
      <c r="C95" s="67"/>
      <c r="D95" s="67"/>
    </row>
    <row r="96" spans="1:4" ht="15" x14ac:dyDescent="0.3">
      <c r="A96" s="67"/>
      <c r="B96" s="67"/>
      <c r="C96" s="67"/>
      <c r="D96" s="67"/>
    </row>
    <row r="97" spans="1:4" ht="15" x14ac:dyDescent="0.3">
      <c r="A97" s="67"/>
      <c r="B97" s="67"/>
      <c r="C97" s="67"/>
      <c r="D97" s="67"/>
    </row>
    <row r="98" spans="1:4" ht="15" x14ac:dyDescent="0.3">
      <c r="A98" s="67"/>
      <c r="B98" s="67"/>
      <c r="C98" s="67"/>
      <c r="D98" s="67"/>
    </row>
    <row r="99" spans="1:4" ht="15" x14ac:dyDescent="0.3">
      <c r="A99" s="67"/>
      <c r="B99" s="67"/>
      <c r="C99" s="67"/>
      <c r="D99" s="67"/>
    </row>
    <row r="100" spans="1:4" ht="15" x14ac:dyDescent="0.3">
      <c r="A100" s="67"/>
      <c r="B100" s="67"/>
      <c r="C100" s="67"/>
      <c r="D100" s="67"/>
    </row>
    <row r="101" spans="1:4" ht="15" x14ac:dyDescent="0.3">
      <c r="A101" s="67"/>
      <c r="B101" s="67"/>
      <c r="C101" s="67"/>
      <c r="D101" s="67"/>
    </row>
    <row r="102" spans="1:4" ht="15" x14ac:dyDescent="0.3">
      <c r="A102" s="67"/>
      <c r="B102" s="67"/>
      <c r="C102" s="67"/>
      <c r="D102" s="67"/>
    </row>
    <row r="103" spans="1:4" ht="15" x14ac:dyDescent="0.3">
      <c r="A103" s="67"/>
      <c r="B103" s="67"/>
      <c r="C103" s="67"/>
      <c r="D103" s="67"/>
    </row>
    <row r="104" spans="1:4" ht="15" x14ac:dyDescent="0.3">
      <c r="A104" s="67"/>
      <c r="B104" s="67"/>
      <c r="C104" s="67"/>
      <c r="D104" s="67"/>
    </row>
    <row r="105" spans="1:4" ht="15" x14ac:dyDescent="0.3">
      <c r="A105" s="67"/>
      <c r="B105" s="67"/>
      <c r="C105" s="67"/>
      <c r="D105" s="67"/>
    </row>
    <row r="106" spans="1:4" ht="15" x14ac:dyDescent="0.3">
      <c r="A106" s="67"/>
      <c r="B106" s="67"/>
      <c r="C106" s="67"/>
      <c r="D106" s="67"/>
    </row>
    <row r="107" spans="1:4" ht="15" x14ac:dyDescent="0.3">
      <c r="A107" s="67"/>
      <c r="B107" s="67"/>
      <c r="C107" s="67"/>
      <c r="D107" s="67"/>
    </row>
    <row r="108" spans="1:4" ht="15" x14ac:dyDescent="0.3">
      <c r="A108" s="67"/>
      <c r="B108" s="67"/>
      <c r="C108" s="67"/>
      <c r="D108" s="67"/>
    </row>
    <row r="109" spans="1:4" ht="15" x14ac:dyDescent="0.3">
      <c r="A109" s="67"/>
      <c r="B109" s="67"/>
      <c r="C109" s="67"/>
      <c r="D109" s="67"/>
    </row>
    <row r="110" spans="1:4" ht="15" x14ac:dyDescent="0.3">
      <c r="A110" s="67"/>
      <c r="B110" s="67"/>
      <c r="C110" s="67"/>
      <c r="D110" s="67"/>
    </row>
    <row r="111" spans="1:4" ht="15" x14ac:dyDescent="0.3">
      <c r="A111" s="67"/>
      <c r="B111" s="67"/>
      <c r="C111" s="67"/>
      <c r="D111" s="67"/>
    </row>
    <row r="112" spans="1:4" ht="15" x14ac:dyDescent="0.3">
      <c r="A112" s="67"/>
      <c r="B112" s="67"/>
      <c r="C112" s="67"/>
      <c r="D112" s="67"/>
    </row>
    <row r="113" spans="1:4" ht="15" x14ac:dyDescent="0.3">
      <c r="A113" s="67"/>
      <c r="B113" s="67"/>
      <c r="C113" s="67"/>
      <c r="D113" s="67"/>
    </row>
    <row r="114" spans="1:4" ht="15" x14ac:dyDescent="0.3">
      <c r="A114" s="67"/>
      <c r="B114" s="67"/>
      <c r="C114" s="67"/>
      <c r="D114" s="67"/>
    </row>
    <row r="115" spans="1:4" ht="15" x14ac:dyDescent="0.3">
      <c r="A115" s="67"/>
      <c r="B115" s="67"/>
      <c r="C115" s="67"/>
      <c r="D115" s="67"/>
    </row>
    <row r="116" spans="1:4" ht="15" x14ac:dyDescent="0.3">
      <c r="A116" s="67"/>
      <c r="B116" s="67"/>
      <c r="C116" s="67"/>
      <c r="D116" s="67"/>
    </row>
    <row r="117" spans="1:4" ht="15" x14ac:dyDescent="0.3">
      <c r="A117" s="67"/>
      <c r="B117" s="67"/>
      <c r="C117" s="67"/>
      <c r="D117" s="67"/>
    </row>
    <row r="118" spans="1:4" ht="15" x14ac:dyDescent="0.3">
      <c r="A118" s="67"/>
      <c r="B118" s="67"/>
      <c r="C118" s="67"/>
      <c r="D118" s="67"/>
    </row>
    <row r="119" spans="1:4" ht="15" x14ac:dyDescent="0.3">
      <c r="A119" s="67"/>
      <c r="B119" s="67"/>
      <c r="C119" s="67"/>
      <c r="D119" s="67"/>
    </row>
    <row r="120" spans="1:4" ht="15" x14ac:dyDescent="0.3">
      <c r="A120" s="67"/>
      <c r="B120" s="67"/>
      <c r="C120" s="67"/>
      <c r="D120" s="67"/>
    </row>
    <row r="121" spans="1:4" ht="15" x14ac:dyDescent="0.3">
      <c r="A121" s="67"/>
      <c r="B121" s="67"/>
      <c r="C121" s="67"/>
      <c r="D121" s="67"/>
    </row>
    <row r="122" spans="1:4" ht="15" x14ac:dyDescent="0.3">
      <c r="A122" s="67"/>
      <c r="B122" s="67"/>
      <c r="C122" s="67"/>
      <c r="D122" s="67"/>
    </row>
    <row r="123" spans="1:4" ht="15" x14ac:dyDescent="0.3">
      <c r="A123" s="67"/>
      <c r="B123" s="67"/>
      <c r="C123" s="67"/>
      <c r="D123" s="67"/>
    </row>
    <row r="124" spans="1:4" ht="15" x14ac:dyDescent="0.3">
      <c r="A124" s="67"/>
      <c r="B124" s="67"/>
      <c r="C124" s="67"/>
      <c r="D124" s="67"/>
    </row>
    <row r="125" spans="1:4" ht="15" x14ac:dyDescent="0.3">
      <c r="A125" s="67"/>
      <c r="B125" s="67"/>
      <c r="C125" s="67"/>
      <c r="D125" s="67"/>
    </row>
    <row r="126" spans="1:4" ht="15" x14ac:dyDescent="0.3">
      <c r="A126" s="67"/>
      <c r="B126" s="67"/>
      <c r="C126" s="67"/>
      <c r="D126" s="67"/>
    </row>
    <row r="127" spans="1:4" ht="15" x14ac:dyDescent="0.3">
      <c r="A127" s="67"/>
      <c r="B127" s="67"/>
      <c r="C127" s="67"/>
      <c r="D127" s="67"/>
    </row>
    <row r="128" spans="1:4" ht="15" x14ac:dyDescent="0.3">
      <c r="A128" s="67"/>
      <c r="B128" s="67"/>
      <c r="C128" s="67"/>
      <c r="D128" s="67"/>
    </row>
    <row r="129" spans="1:4" ht="15" x14ac:dyDescent="0.3">
      <c r="A129" s="67"/>
      <c r="B129" s="67"/>
      <c r="C129" s="67"/>
      <c r="D129" s="67"/>
    </row>
    <row r="130" spans="1:4" ht="15" x14ac:dyDescent="0.3">
      <c r="A130" s="67"/>
      <c r="B130" s="67"/>
      <c r="C130" s="67"/>
      <c r="D130" s="67"/>
    </row>
    <row r="131" spans="1:4" ht="15" x14ac:dyDescent="0.3">
      <c r="A131" s="67"/>
      <c r="B131" s="67"/>
      <c r="C131" s="67"/>
      <c r="D131" s="67"/>
    </row>
    <row r="132" spans="1:4" ht="15" x14ac:dyDescent="0.3">
      <c r="A132" s="67"/>
      <c r="B132" s="67"/>
      <c r="C132" s="67"/>
      <c r="D132" s="67"/>
    </row>
    <row r="133" spans="1:4" ht="15" x14ac:dyDescent="0.3">
      <c r="A133" s="67"/>
      <c r="B133" s="67"/>
      <c r="C133" s="67"/>
      <c r="D133" s="67"/>
    </row>
    <row r="134" spans="1:4" ht="15" x14ac:dyDescent="0.3">
      <c r="A134" s="67"/>
      <c r="B134" s="67"/>
      <c r="C134" s="67"/>
      <c r="D134" s="67"/>
    </row>
    <row r="135" spans="1:4" ht="15" x14ac:dyDescent="0.3">
      <c r="A135" s="67"/>
      <c r="B135" s="67"/>
      <c r="C135" s="67"/>
      <c r="D135" s="67"/>
    </row>
    <row r="136" spans="1:4" ht="15" x14ac:dyDescent="0.3">
      <c r="A136" s="67"/>
      <c r="B136" s="67"/>
      <c r="C136" s="67"/>
      <c r="D136" s="67"/>
    </row>
    <row r="137" spans="1:4" ht="15" x14ac:dyDescent="0.3">
      <c r="A137" s="67"/>
      <c r="B137" s="67"/>
      <c r="C137" s="67"/>
      <c r="D137" s="67"/>
    </row>
    <row r="138" spans="1:4" ht="15" x14ac:dyDescent="0.3">
      <c r="A138" s="67"/>
      <c r="B138" s="67"/>
      <c r="C138" s="67"/>
      <c r="D138" s="67"/>
    </row>
    <row r="139" spans="1:4" ht="15" x14ac:dyDescent="0.3">
      <c r="A139" s="67"/>
      <c r="B139" s="67"/>
      <c r="C139" s="67"/>
      <c r="D139" s="67"/>
    </row>
    <row r="140" spans="1:4" ht="15" x14ac:dyDescent="0.3">
      <c r="A140" s="67"/>
      <c r="B140" s="67"/>
      <c r="C140" s="67"/>
      <c r="D140" s="67"/>
    </row>
    <row r="141" spans="1:4" ht="15" x14ac:dyDescent="0.3">
      <c r="A141" s="67"/>
      <c r="B141" s="67"/>
      <c r="C141" s="67"/>
      <c r="D141" s="67"/>
    </row>
    <row r="142" spans="1:4" ht="15" x14ac:dyDescent="0.3">
      <c r="A142" s="67"/>
      <c r="B142" s="67"/>
      <c r="C142" s="67"/>
      <c r="D142" s="67"/>
    </row>
    <row r="143" spans="1:4" ht="15" x14ac:dyDescent="0.3">
      <c r="A143" s="67"/>
      <c r="B143" s="67"/>
      <c r="C143" s="67"/>
      <c r="D143" s="67"/>
    </row>
    <row r="144" spans="1:4" ht="15" x14ac:dyDescent="0.3">
      <c r="A144" s="67"/>
      <c r="B144" s="67"/>
      <c r="C144" s="67"/>
      <c r="D144" s="67"/>
    </row>
    <row r="145" spans="1:4" ht="15" x14ac:dyDescent="0.3">
      <c r="A145" s="67"/>
      <c r="B145" s="67"/>
      <c r="C145" s="67"/>
      <c r="D145" s="67"/>
    </row>
    <row r="146" spans="1:4" ht="15" x14ac:dyDescent="0.3">
      <c r="A146" s="67"/>
      <c r="B146" s="67"/>
      <c r="C146" s="67"/>
      <c r="D146" s="67"/>
    </row>
    <row r="147" spans="1:4" ht="15" x14ac:dyDescent="0.3">
      <c r="A147" s="67"/>
      <c r="B147" s="67"/>
      <c r="C147" s="67"/>
      <c r="D147" s="67"/>
    </row>
    <row r="148" spans="1:4" ht="15" x14ac:dyDescent="0.3">
      <c r="A148" s="67"/>
      <c r="B148" s="67"/>
      <c r="C148" s="67"/>
      <c r="D148" s="67"/>
    </row>
    <row r="149" spans="1:4" ht="15" x14ac:dyDescent="0.3">
      <c r="A149" s="67"/>
      <c r="B149" s="67"/>
      <c r="C149" s="67"/>
      <c r="D149" s="67"/>
    </row>
    <row r="150" spans="1:4" ht="15" x14ac:dyDescent="0.3">
      <c r="A150" s="67"/>
      <c r="B150" s="67"/>
      <c r="C150" s="67"/>
      <c r="D150" s="67"/>
    </row>
    <row r="151" spans="1:4" ht="15" x14ac:dyDescent="0.3">
      <c r="A151" s="67"/>
      <c r="B151" s="67"/>
      <c r="C151" s="67"/>
      <c r="D151" s="67"/>
    </row>
    <row r="152" spans="1:4" ht="15" x14ac:dyDescent="0.3">
      <c r="A152" s="67"/>
      <c r="B152" s="67"/>
      <c r="C152" s="67"/>
      <c r="D152" s="67"/>
    </row>
    <row r="153" spans="1:4" ht="15" x14ac:dyDescent="0.3">
      <c r="A153" s="67"/>
      <c r="B153" s="67"/>
      <c r="C153" s="67"/>
      <c r="D153" s="67"/>
    </row>
    <row r="154" spans="1:4" ht="15" x14ac:dyDescent="0.3">
      <c r="A154" s="67"/>
      <c r="B154" s="67"/>
      <c r="C154" s="67"/>
      <c r="D154" s="67"/>
    </row>
    <row r="155" spans="1:4" ht="15" x14ac:dyDescent="0.3">
      <c r="A155" s="67"/>
      <c r="B155" s="67"/>
      <c r="C155" s="67"/>
      <c r="D155" s="67"/>
    </row>
    <row r="156" spans="1:4" ht="15" x14ac:dyDescent="0.3">
      <c r="A156" s="67"/>
      <c r="B156" s="67"/>
      <c r="C156" s="67"/>
      <c r="D156" s="67"/>
    </row>
    <row r="157" spans="1:4" ht="15" x14ac:dyDescent="0.3">
      <c r="A157" s="67"/>
      <c r="B157" s="67"/>
      <c r="C157" s="67"/>
      <c r="D157" s="67"/>
    </row>
    <row r="158" spans="1:4" ht="15" x14ac:dyDescent="0.3">
      <c r="A158" s="67"/>
      <c r="B158" s="67"/>
      <c r="C158" s="67"/>
      <c r="D158" s="67"/>
    </row>
    <row r="159" spans="1:4" ht="15" x14ac:dyDescent="0.3">
      <c r="A159" s="67"/>
      <c r="B159" s="67"/>
      <c r="C159" s="67"/>
      <c r="D159" s="67"/>
    </row>
    <row r="160" spans="1:4" ht="15" x14ac:dyDescent="0.3">
      <c r="A160" s="67"/>
      <c r="B160" s="67"/>
      <c r="C160" s="67"/>
      <c r="D160" s="67"/>
    </row>
    <row r="161" spans="1:4" ht="15" x14ac:dyDescent="0.3">
      <c r="A161" s="67"/>
      <c r="B161" s="67"/>
      <c r="C161" s="67"/>
      <c r="D161" s="67"/>
    </row>
    <row r="162" spans="1:4" ht="15" x14ac:dyDescent="0.3">
      <c r="A162" s="67"/>
      <c r="B162" s="67"/>
      <c r="C162" s="67"/>
      <c r="D162" s="67"/>
    </row>
    <row r="163" spans="1:4" ht="15" x14ac:dyDescent="0.3">
      <c r="A163" s="67"/>
      <c r="B163" s="67"/>
      <c r="C163" s="67"/>
      <c r="D163" s="67"/>
    </row>
    <row r="164" spans="1:4" ht="15" x14ac:dyDescent="0.3">
      <c r="A164" s="67"/>
      <c r="B164" s="67"/>
      <c r="C164" s="67"/>
      <c r="D164" s="67"/>
    </row>
    <row r="165" spans="1:4" ht="15" x14ac:dyDescent="0.3">
      <c r="A165" s="67"/>
      <c r="B165" s="67"/>
      <c r="C165" s="67"/>
      <c r="D165" s="67"/>
    </row>
    <row r="166" spans="1:4" ht="15" x14ac:dyDescent="0.3">
      <c r="A166" s="67"/>
      <c r="B166" s="67"/>
      <c r="C166" s="67"/>
      <c r="D166" s="67"/>
    </row>
    <row r="167" spans="1:4" ht="15" x14ac:dyDescent="0.3">
      <c r="A167" s="67"/>
      <c r="B167" s="67"/>
      <c r="C167" s="67"/>
      <c r="D167" s="67"/>
    </row>
    <row r="168" spans="1:4" ht="15" x14ac:dyDescent="0.3">
      <c r="A168" s="67"/>
      <c r="B168" s="67"/>
      <c r="C168" s="67"/>
      <c r="D168" s="67"/>
    </row>
    <row r="169" spans="1:4" ht="15" x14ac:dyDescent="0.3">
      <c r="A169" s="67"/>
      <c r="B169" s="67"/>
      <c r="C169" s="67"/>
      <c r="D169" s="67"/>
    </row>
    <row r="170" spans="1:4" ht="15" x14ac:dyDescent="0.3">
      <c r="A170" s="67"/>
      <c r="B170" s="67"/>
      <c r="C170" s="67"/>
      <c r="D170" s="67"/>
    </row>
    <row r="171" spans="1:4" ht="15" x14ac:dyDescent="0.3">
      <c r="A171" s="67"/>
      <c r="B171" s="67"/>
      <c r="C171" s="67"/>
      <c r="D171" s="67"/>
    </row>
    <row r="172" spans="1:4" ht="15" x14ac:dyDescent="0.3">
      <c r="A172" s="67"/>
      <c r="B172" s="67"/>
      <c r="C172" s="67"/>
      <c r="D172" s="67"/>
    </row>
    <row r="173" spans="1:4" ht="15" x14ac:dyDescent="0.3">
      <c r="A173" s="67"/>
      <c r="B173" s="67"/>
      <c r="C173" s="67"/>
      <c r="D173" s="67"/>
    </row>
    <row r="174" spans="1:4" ht="15" x14ac:dyDescent="0.3">
      <c r="A174" s="67"/>
      <c r="B174" s="67"/>
      <c r="C174" s="67"/>
      <c r="D174" s="67"/>
    </row>
    <row r="175" spans="1:4" ht="15" x14ac:dyDescent="0.3">
      <c r="A175" s="67"/>
      <c r="B175" s="67"/>
      <c r="C175" s="67"/>
      <c r="D175" s="67"/>
    </row>
    <row r="176" spans="1:4" ht="15" x14ac:dyDescent="0.3">
      <c r="A176" s="67"/>
      <c r="B176" s="67"/>
      <c r="C176" s="67"/>
      <c r="D176" s="67"/>
    </row>
    <row r="177" spans="1:4" ht="15" x14ac:dyDescent="0.3">
      <c r="A177" s="67"/>
      <c r="B177" s="67"/>
      <c r="C177" s="67"/>
      <c r="D177" s="67"/>
    </row>
    <row r="178" spans="1:4" ht="15" x14ac:dyDescent="0.3">
      <c r="A178" s="67"/>
      <c r="B178" s="67"/>
      <c r="C178" s="67"/>
      <c r="D178" s="67"/>
    </row>
    <row r="179" spans="1:4" ht="15" x14ac:dyDescent="0.3">
      <c r="A179" s="67"/>
      <c r="B179" s="67"/>
      <c r="C179" s="67"/>
      <c r="D179" s="67"/>
    </row>
    <row r="180" spans="1:4" ht="15" x14ac:dyDescent="0.3">
      <c r="A180" s="67"/>
      <c r="B180" s="67"/>
      <c r="C180" s="67"/>
      <c r="D180" s="67"/>
    </row>
    <row r="181" spans="1:4" ht="15" x14ac:dyDescent="0.3">
      <c r="A181" s="67"/>
      <c r="B181" s="67"/>
      <c r="C181" s="67"/>
      <c r="D181" s="67"/>
    </row>
    <row r="182" spans="1:4" ht="15" x14ac:dyDescent="0.3">
      <c r="A182" s="67"/>
      <c r="B182" s="67"/>
      <c r="C182" s="67"/>
      <c r="D182" s="67"/>
    </row>
    <row r="183" spans="1:4" ht="15" x14ac:dyDescent="0.3">
      <c r="A183" s="67"/>
      <c r="B183" s="67"/>
      <c r="C183" s="67"/>
      <c r="D183" s="67"/>
    </row>
    <row r="184" spans="1:4" ht="15" x14ac:dyDescent="0.3">
      <c r="A184" s="67"/>
      <c r="B184" s="67"/>
      <c r="C184" s="67"/>
      <c r="D184" s="67"/>
    </row>
    <row r="185" spans="1:4" ht="15" x14ac:dyDescent="0.3">
      <c r="A185" s="67"/>
      <c r="B185" s="67"/>
      <c r="C185" s="67"/>
      <c r="D185" s="67"/>
    </row>
    <row r="186" spans="1:4" ht="15" x14ac:dyDescent="0.3">
      <c r="A186" s="67"/>
      <c r="B186" s="67"/>
      <c r="C186" s="67"/>
      <c r="D186" s="67"/>
    </row>
    <row r="187" spans="1:4" ht="15" x14ac:dyDescent="0.3">
      <c r="A187" s="67"/>
      <c r="B187" s="67"/>
      <c r="C187" s="67"/>
      <c r="D187" s="67"/>
    </row>
    <row r="188" spans="1:4" ht="15" x14ac:dyDescent="0.3">
      <c r="A188" s="67"/>
      <c r="B188" s="67"/>
      <c r="C188" s="67"/>
      <c r="D188" s="67"/>
    </row>
    <row r="189" spans="1:4" ht="15" x14ac:dyDescent="0.3">
      <c r="A189" s="67"/>
      <c r="B189" s="67"/>
      <c r="C189" s="67"/>
      <c r="D189" s="67"/>
    </row>
    <row r="190" spans="1:4" ht="15" x14ac:dyDescent="0.3">
      <c r="A190" s="67"/>
      <c r="B190" s="67"/>
      <c r="C190" s="67"/>
      <c r="D190" s="67"/>
    </row>
  </sheetData>
  <sheetProtection algorithmName="SHA-512" hashValue="dAwaBV3eDQuPZLaxwmIfwrBtkT3WqV1WVD2XKviGMGPVj6YzIcYtUV4MExECjOLP+QhUXsaXxRUzedl0xr/jgQ==" saltValue="zCoSlEZo2rwfwTmpklSc/w==" spinCount="100000" sheet="1" selectLockedCells="1"/>
  <mergeCells count="11">
    <mergeCell ref="A51:D55"/>
    <mergeCell ref="A62:D62"/>
    <mergeCell ref="A12:B12"/>
    <mergeCell ref="A43:B43"/>
    <mergeCell ref="A1:B1"/>
    <mergeCell ref="A5:B5"/>
    <mergeCell ref="C5:D5"/>
    <mergeCell ref="C7:D7"/>
    <mergeCell ref="A7:B7"/>
    <mergeCell ref="A11:B11"/>
    <mergeCell ref="C9:D9"/>
  </mergeCells>
  <phoneticPr fontId="2" type="noConversion"/>
  <printOptions horizontalCentered="1"/>
  <pageMargins left="0.39370078740157483" right="0.39370078740157483" top="0.98425196850393704" bottom="0.39370078740157483" header="0.19685039370078741" footer="0"/>
  <pageSetup paperSize="9" scale="93" fitToWidth="0" fitToHeight="0" orientation="portrait" r:id="rId1"/>
  <headerFooter alignWithMargins="0">
    <oddHeader>&amp;L&amp;G</oddHeader>
  </headerFooter>
  <rowBreaks count="1" manualBreakCount="1">
    <brk id="66" max="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Hoja4</vt:lpstr>
      <vt:lpstr>Hoja4!Área_de_impresión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rosasalinas</dc:creator>
  <cp:lastModifiedBy>Rosa Salinas</cp:lastModifiedBy>
  <cp:lastPrinted>2023-12-28T07:09:28Z</cp:lastPrinted>
  <dcterms:created xsi:type="dcterms:W3CDTF">2010-07-27T10:45:10Z</dcterms:created>
  <dcterms:modified xsi:type="dcterms:W3CDTF">2023-12-28T07:09:32Z</dcterms:modified>
</cp:coreProperties>
</file>